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05" activeTab="1"/>
  </bookViews>
  <sheets>
    <sheet name="Customer Configuration" sheetId="1" r:id="rId1"/>
    <sheet name="Azure Pric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2" l="1"/>
  <c r="E8" i="3"/>
  <c r="F24" i="2"/>
  <c r="F23" i="2"/>
  <c r="F22" i="2"/>
  <c r="F7" i="2"/>
  <c r="F8" i="2"/>
  <c r="F9" i="2"/>
  <c r="F10" i="2"/>
  <c r="F11" i="2"/>
  <c r="F12" i="2"/>
  <c r="F13" i="2"/>
  <c r="F14" i="2"/>
  <c r="F6" i="2"/>
  <c r="F5" i="2"/>
</calcChain>
</file>

<file path=xl/sharedStrings.xml><?xml version="1.0" encoding="utf-8"?>
<sst xmlns="http://schemas.openxmlformats.org/spreadsheetml/2006/main" count="97" uniqueCount="75">
  <si>
    <t>Azure Configuration Worksheet</t>
  </si>
  <si>
    <t xml:space="preserve">Applications </t>
  </si>
  <si>
    <t xml:space="preserve">Resources </t>
  </si>
  <si>
    <t>connections</t>
  </si>
  <si>
    <t>Azure Pricing Guide</t>
  </si>
  <si>
    <t>Compute Instance Name</t>
  </si>
  <si>
    <t>Virtual Cores</t>
  </si>
  <si>
    <t>RAM</t>
  </si>
  <si>
    <t>Basic Instances New</t>
  </si>
  <si>
    <t>(Price per hour)</t>
  </si>
  <si>
    <t>Standard Instances</t>
  </si>
  <si>
    <t>Extra Small (A0)</t>
  </si>
  <si>
    <t>Shared</t>
  </si>
  <si>
    <t>768 MB</t>
  </si>
  <si>
    <t>(~$14/month)</t>
  </si>
  <si>
    <t>(~$15/month)</t>
  </si>
  <si>
    <t>Small (A1)</t>
  </si>
  <si>
    <t>1.75 GB</t>
  </si>
  <si>
    <t>(~$58/month)</t>
  </si>
  <si>
    <t>(~$67/month)</t>
  </si>
  <si>
    <t>Medium (A2)</t>
  </si>
  <si>
    <t>3.5 GB</t>
  </si>
  <si>
    <t>(~$115/month)</t>
  </si>
  <si>
    <t>(~$134/month)</t>
  </si>
  <si>
    <t>Large (A3)</t>
  </si>
  <si>
    <t>7 GB</t>
  </si>
  <si>
    <t>(~$230/month)</t>
  </si>
  <si>
    <t>(~$268/month)</t>
  </si>
  <si>
    <t>Extra Large (A4)</t>
  </si>
  <si>
    <t>14 GB</t>
  </si>
  <si>
    <t>(~$459/month)</t>
  </si>
  <si>
    <t>(~$536/month)</t>
  </si>
  <si>
    <t>Per Week</t>
  </si>
  <si>
    <t>Per Year</t>
  </si>
  <si>
    <t>Per year</t>
  </si>
  <si>
    <t>General Purpose Instances</t>
  </si>
  <si>
    <t>$0.013 - $0.015</t>
  </si>
  <si>
    <t>$0.014 - $0.016</t>
  </si>
  <si>
    <t>$0.053 - $0.062</t>
  </si>
  <si>
    <t>$0.062 - $0.072</t>
  </si>
  <si>
    <t>$0.105 - $0.124</t>
  </si>
  <si>
    <t>$0.123 - $0.144</t>
  </si>
  <si>
    <t>$0.21 - $0.247</t>
  </si>
  <si>
    <t>$0.245 - $0.288</t>
  </si>
  <si>
    <t>$0.419 - $0.493</t>
  </si>
  <si>
    <t>$0.49 - $0.576</t>
  </si>
  <si>
    <t>6 ro 12 Month Pre-Pay</t>
  </si>
  <si>
    <t xml:space="preserve">Monthly </t>
  </si>
  <si>
    <t>OS: Windows 2012 Std 64-Bit</t>
  </si>
  <si>
    <t>CPU: Intel® Core™ i5 - 4 cores</t>
  </si>
  <si>
    <t>RAM: 8 GB</t>
  </si>
  <si>
    <t>Storage: 2 x 1 TB hard drives</t>
  </si>
  <si>
    <t>Bandwidth: 10 TB per month</t>
  </si>
  <si>
    <t>Each Dedicated Server Plan includes:</t>
  </si>
  <si>
    <t>Free rapid setup</t>
  </si>
  <si>
    <t>FREE! Up to USD $100 Google® Adwords® Credit*</t>
  </si>
  <si>
    <t>FREE! USD $100 Bing Ads credit1</t>
  </si>
  <si>
    <t>FREE! USD $100 Facebook® Advertising Credit2</t>
  </si>
  <si>
    <t>FREE! SSL Certificate†††</t>
  </si>
  <si>
    <t>FREE! 10 Fotolia® Credits^</t>
  </si>
  <si>
    <t>Bandwidth Overage Protection</t>
  </si>
  <si>
    <t>3 dedicated IPs</t>
  </si>
  <si>
    <t>Best-of-breed routers and servers</t>
  </si>
  <si>
    <t>TippingPoint® Intrusion Prevention Systems</t>
  </si>
  <si>
    <t>24/7 telephone, email and Web-based tech support</t>
  </si>
  <si>
    <t>24/7 physical security</t>
  </si>
  <si>
    <t>24/7 network monitoring</t>
  </si>
  <si>
    <t>FTP access</t>
  </si>
  <si>
    <t>Why GoDaddy Servers:</t>
  </si>
  <si>
    <t>Admin access: Install and run virtually anything on the server.</t>
  </si>
  <si>
    <t>Manage multiple Web sites: Host multiple Web sites on one server account.</t>
  </si>
  <si>
    <t>Versatility: A dedicated server/virtual private server can be used for a wide variety of purposes, including gaming, virtual (i.e., shared) hosting, and hosting of traffic-intensive Web sites.</t>
  </si>
  <si>
    <t>mo</t>
  </si>
  <si>
    <t>yr.</t>
  </si>
  <si>
    <t>Option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</si>
</sst>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0.59999389629810485"/>
      <name val="Calibri"/>
      <family val="2"/>
      <scheme val="minor"/>
    </font>
    <font>
      <b/>
      <sz val="14"/>
      <color theme="4" tint="0.59999389629810485"/>
      <name val="Calibri"/>
      <family val="2"/>
      <scheme val="minor"/>
    </font>
    <font>
      <sz val="11"/>
      <color rgb="FF000000"/>
      <name val="Arial"/>
      <family val="2"/>
    </font>
    <font>
      <sz val="11"/>
      <color theme="4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4" borderId="0" xfId="0" applyFill="1"/>
    <xf numFmtId="0" fontId="0" fillId="5" borderId="0" xfId="0" applyFill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4" fontId="0" fillId="4" borderId="1" xfId="1" applyFont="1" applyFill="1" applyBorder="1"/>
    <xf numFmtId="8" fontId="0" fillId="4" borderId="1" xfId="0" applyNumberFormat="1" applyFill="1" applyBorder="1"/>
    <xf numFmtId="44" fontId="0" fillId="5" borderId="1" xfId="1" applyFont="1" applyFill="1" applyBorder="1"/>
    <xf numFmtId="0" fontId="2" fillId="6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0" fillId="6" borderId="0" xfId="0" applyFill="1"/>
    <xf numFmtId="44" fontId="0" fillId="0" borderId="0" xfId="1" applyFont="1"/>
    <xf numFmtId="0" fontId="4" fillId="0" borderId="0" xfId="0" applyFont="1"/>
    <xf numFmtId="44" fontId="0" fillId="0" borderId="0" xfId="0" applyNumberFormat="1"/>
    <xf numFmtId="44" fontId="0" fillId="4" borderId="0" xfId="1" applyFont="1" applyFill="1"/>
    <xf numFmtId="44" fontId="0" fillId="5" borderId="0" xfId="1" applyFont="1" applyFill="1"/>
    <xf numFmtId="0" fontId="5" fillId="6" borderId="0" xfId="0" applyFont="1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dadd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3</xdr:col>
      <xdr:colOff>352425</xdr:colOff>
      <xdr:row>5</xdr:row>
      <xdr:rowOff>161925</xdr:rowOff>
    </xdr:to>
    <xdr:pic>
      <xdr:nvPicPr>
        <xdr:cNvPr id="3" name="Picture 2" descr="GoDadd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21431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7" workbookViewId="0">
      <selection activeCell="F26" sqref="F26"/>
    </sheetView>
  </sheetViews>
  <sheetFormatPr defaultRowHeight="15" x14ac:dyDescent="0.25"/>
  <cols>
    <col min="1" max="1" width="23.7109375" customWidth="1"/>
    <col min="2" max="2" width="14.7109375" customWidth="1"/>
    <col min="3" max="3" width="11.5703125" customWidth="1"/>
    <col min="4" max="4" width="21.85546875" customWidth="1"/>
    <col min="5" max="5" width="18" customWidth="1"/>
    <col min="6" max="6" width="17.5703125" customWidth="1"/>
  </cols>
  <sheetData>
    <row r="1" spans="1:7" ht="18.75" x14ac:dyDescent="0.3">
      <c r="A1" s="11" t="s">
        <v>4</v>
      </c>
      <c r="B1" s="12" t="s">
        <v>35</v>
      </c>
      <c r="C1" s="12"/>
      <c r="D1" s="12"/>
      <c r="E1" s="12"/>
      <c r="F1" s="12"/>
    </row>
    <row r="2" spans="1:7" x14ac:dyDescent="0.25">
      <c r="A2" s="13"/>
      <c r="B2" s="13"/>
      <c r="C2" s="13"/>
      <c r="D2" s="13"/>
      <c r="E2" s="13"/>
      <c r="F2" s="13"/>
    </row>
    <row r="3" spans="1:7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10</v>
      </c>
      <c r="F3" s="3" t="s">
        <v>32</v>
      </c>
    </row>
    <row r="4" spans="1:7" x14ac:dyDescent="0.25">
      <c r="A4" s="4"/>
      <c r="B4" s="4"/>
      <c r="C4" s="4"/>
      <c r="D4" s="4" t="s">
        <v>9</v>
      </c>
      <c r="E4" s="4" t="s">
        <v>9</v>
      </c>
      <c r="F4" s="4" t="s">
        <v>34</v>
      </c>
    </row>
    <row r="5" spans="1:7" x14ac:dyDescent="0.25">
      <c r="A5" s="5" t="s">
        <v>11</v>
      </c>
      <c r="B5" s="5" t="s">
        <v>12</v>
      </c>
      <c r="C5" s="5" t="s">
        <v>13</v>
      </c>
      <c r="D5" s="8">
        <v>1.7999999999999999E-2</v>
      </c>
      <c r="E5" s="8">
        <v>0.02</v>
      </c>
      <c r="F5" s="7">
        <f>(24*E5)*7</f>
        <v>3.36</v>
      </c>
    </row>
    <row r="6" spans="1:7" x14ac:dyDescent="0.25">
      <c r="A6" s="6"/>
      <c r="B6" s="6"/>
      <c r="C6" s="6"/>
      <c r="D6" s="6" t="s">
        <v>14</v>
      </c>
      <c r="E6" s="6" t="s">
        <v>15</v>
      </c>
      <c r="F6" s="9">
        <f>(24*E5)*365</f>
        <v>175.2</v>
      </c>
    </row>
    <row r="7" spans="1:7" x14ac:dyDescent="0.25">
      <c r="A7" s="5" t="s">
        <v>16</v>
      </c>
      <c r="B7" s="5">
        <v>1</v>
      </c>
      <c r="C7" s="5" t="s">
        <v>17</v>
      </c>
      <c r="D7" s="8">
        <v>7.6999999999999999E-2</v>
      </c>
      <c r="E7" s="8">
        <v>0.09</v>
      </c>
      <c r="F7" s="7">
        <f t="shared" ref="F7" si="0">(24*E7)*7</f>
        <v>15.120000000000001</v>
      </c>
    </row>
    <row r="8" spans="1:7" x14ac:dyDescent="0.25">
      <c r="A8" s="6"/>
      <c r="B8" s="6"/>
      <c r="C8" s="6"/>
      <c r="D8" s="6" t="s">
        <v>18</v>
      </c>
      <c r="E8" s="6" t="s">
        <v>19</v>
      </c>
      <c r="F8" s="9">
        <f t="shared" ref="F8:F14" si="1">(24*E7)*365</f>
        <v>788.40000000000009</v>
      </c>
    </row>
    <row r="9" spans="1:7" x14ac:dyDescent="0.25">
      <c r="A9" s="5" t="s">
        <v>20</v>
      </c>
      <c r="B9" s="5">
        <v>2</v>
      </c>
      <c r="C9" s="5" t="s">
        <v>21</v>
      </c>
      <c r="D9" s="8">
        <v>0.154</v>
      </c>
      <c r="E9" s="8">
        <v>0.18</v>
      </c>
      <c r="F9" s="7">
        <f t="shared" ref="F9" si="2">(24*E9)*7</f>
        <v>30.240000000000002</v>
      </c>
    </row>
    <row r="10" spans="1:7" x14ac:dyDescent="0.25">
      <c r="A10" s="6"/>
      <c r="B10" s="6"/>
      <c r="C10" s="6"/>
      <c r="D10" s="6" t="s">
        <v>22</v>
      </c>
      <c r="E10" s="6" t="s">
        <v>23</v>
      </c>
      <c r="F10" s="9">
        <f t="shared" ref="F10:F14" si="3">(24*E9)*365</f>
        <v>1576.8000000000002</v>
      </c>
    </row>
    <row r="11" spans="1:7" x14ac:dyDescent="0.25">
      <c r="A11" s="5" t="s">
        <v>24</v>
      </c>
      <c r="B11" s="5">
        <v>4</v>
      </c>
      <c r="C11" s="5" t="s">
        <v>25</v>
      </c>
      <c r="D11" s="8">
        <v>0.308</v>
      </c>
      <c r="E11" s="8">
        <v>0.36</v>
      </c>
      <c r="F11" s="7">
        <f t="shared" ref="F11" si="4">(24*E11)*7</f>
        <v>60.480000000000004</v>
      </c>
    </row>
    <row r="12" spans="1:7" x14ac:dyDescent="0.25">
      <c r="A12" s="6"/>
      <c r="B12" s="6"/>
      <c r="C12" s="6"/>
      <c r="D12" s="6" t="s">
        <v>26</v>
      </c>
      <c r="E12" s="6" t="s">
        <v>27</v>
      </c>
      <c r="F12" s="9">
        <f t="shared" ref="F12:F14" si="5">(24*E11)*365</f>
        <v>3153.6000000000004</v>
      </c>
    </row>
    <row r="13" spans="1:7" x14ac:dyDescent="0.25">
      <c r="A13" s="5" t="s">
        <v>28</v>
      </c>
      <c r="B13" s="5">
        <v>8</v>
      </c>
      <c r="C13" s="5" t="s">
        <v>29</v>
      </c>
      <c r="D13" s="8">
        <v>0.61599999999999999</v>
      </c>
      <c r="E13" s="8">
        <v>0.72</v>
      </c>
      <c r="F13" s="7">
        <f t="shared" ref="F13" si="6">(24*E13)*7</f>
        <v>120.96000000000001</v>
      </c>
    </row>
    <row r="14" spans="1:7" x14ac:dyDescent="0.25">
      <c r="A14" s="6"/>
      <c r="B14" s="6"/>
      <c r="C14" s="6"/>
      <c r="D14" s="6" t="s">
        <v>30</v>
      </c>
      <c r="E14" s="6" t="s">
        <v>31</v>
      </c>
      <c r="F14" s="9">
        <f t="shared" ref="F14" si="7">(24*E13)*365</f>
        <v>6307.2000000000007</v>
      </c>
    </row>
    <row r="16" spans="1:7" ht="15.75" x14ac:dyDescent="0.25">
      <c r="A16" s="19" t="s">
        <v>74</v>
      </c>
      <c r="B16" s="10" t="s">
        <v>46</v>
      </c>
      <c r="C16" s="10"/>
      <c r="D16" s="10"/>
      <c r="E16" s="10"/>
      <c r="F16" s="10"/>
      <c r="G16" s="10"/>
    </row>
    <row r="17" spans="1:7" ht="15.75" x14ac:dyDescent="0.25">
      <c r="A17" s="19" t="s">
        <v>47</v>
      </c>
      <c r="B17" s="10"/>
      <c r="C17" s="10"/>
      <c r="D17" s="10"/>
      <c r="E17" s="10"/>
      <c r="F17" s="10"/>
      <c r="G17" s="10"/>
    </row>
    <row r="18" spans="1:7" x14ac:dyDescent="0.25">
      <c r="A18" s="19" t="s">
        <v>5</v>
      </c>
      <c r="B18" s="19" t="s">
        <v>6</v>
      </c>
      <c r="C18" s="19" t="s">
        <v>7</v>
      </c>
      <c r="D18" s="19" t="s">
        <v>8</v>
      </c>
      <c r="E18" s="19" t="s">
        <v>10</v>
      </c>
      <c r="F18" s="19"/>
      <c r="G18" s="19"/>
    </row>
    <row r="19" spans="1:7" x14ac:dyDescent="0.25">
      <c r="A19" s="19"/>
      <c r="B19" s="19"/>
      <c r="C19" s="19"/>
      <c r="D19" s="19" t="s">
        <v>9</v>
      </c>
      <c r="E19" s="19" t="s">
        <v>9</v>
      </c>
      <c r="F19" s="19"/>
      <c r="G19" s="19"/>
    </row>
    <row r="20" spans="1:7" x14ac:dyDescent="0.25">
      <c r="A20" s="22" t="s">
        <v>11</v>
      </c>
      <c r="B20" s="20" t="s">
        <v>12</v>
      </c>
      <c r="C20" s="20" t="s">
        <v>13</v>
      </c>
      <c r="D20" s="1" t="s">
        <v>36</v>
      </c>
      <c r="E20" s="1" t="s">
        <v>37</v>
      </c>
      <c r="F20" s="1"/>
      <c r="G20" s="1"/>
    </row>
    <row r="21" spans="1:7" x14ac:dyDescent="0.25">
      <c r="A21" s="23" t="s">
        <v>16</v>
      </c>
      <c r="B21" s="21">
        <v>1</v>
      </c>
      <c r="C21" s="21" t="s">
        <v>17</v>
      </c>
      <c r="D21" s="2" t="s">
        <v>38</v>
      </c>
      <c r="E21" s="2" t="s">
        <v>39</v>
      </c>
      <c r="F21" s="17">
        <f>(24*0.072)*365</f>
        <v>630.71999999999991</v>
      </c>
      <c r="G21" s="2" t="s">
        <v>33</v>
      </c>
    </row>
    <row r="22" spans="1:7" x14ac:dyDescent="0.25">
      <c r="A22" s="22" t="s">
        <v>20</v>
      </c>
      <c r="B22" s="20">
        <v>2</v>
      </c>
      <c r="C22" s="20" t="s">
        <v>21</v>
      </c>
      <c r="D22" s="1" t="s">
        <v>40</v>
      </c>
      <c r="E22" s="1" t="s">
        <v>41</v>
      </c>
      <c r="F22" s="17">
        <f>(24*0.144)*365</f>
        <v>1261.4399999999998</v>
      </c>
      <c r="G22" s="1" t="s">
        <v>33</v>
      </c>
    </row>
    <row r="23" spans="1:7" x14ac:dyDescent="0.25">
      <c r="A23" s="23" t="s">
        <v>24</v>
      </c>
      <c r="B23" s="21">
        <v>4</v>
      </c>
      <c r="C23" s="21" t="s">
        <v>25</v>
      </c>
      <c r="D23" s="2" t="s">
        <v>42</v>
      </c>
      <c r="E23" s="2" t="s">
        <v>43</v>
      </c>
      <c r="F23" s="18">
        <f>(24*0.288)*365</f>
        <v>2522.8799999999997</v>
      </c>
      <c r="G23" s="2" t="s">
        <v>33</v>
      </c>
    </row>
    <row r="24" spans="1:7" x14ac:dyDescent="0.25">
      <c r="A24" s="22" t="s">
        <v>28</v>
      </c>
      <c r="B24" s="20">
        <v>8</v>
      </c>
      <c r="C24" s="20" t="s">
        <v>29</v>
      </c>
      <c r="D24" s="1" t="s">
        <v>44</v>
      </c>
      <c r="E24" s="1" t="s">
        <v>45</v>
      </c>
      <c r="F24" s="17">
        <f>(24*0.576)*365</f>
        <v>5045.7599999999993</v>
      </c>
      <c r="G24" s="1" t="s">
        <v>33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workbookViewId="0">
      <selection activeCell="F9" sqref="F9"/>
    </sheetView>
  </sheetViews>
  <sheetFormatPr defaultRowHeight="15" x14ac:dyDescent="0.25"/>
  <cols>
    <col min="5" max="5" width="10.5703125" bestFit="1" customWidth="1"/>
  </cols>
  <sheetData>
    <row r="3" spans="1:6" x14ac:dyDescent="0.25">
      <c r="A3" s="15"/>
    </row>
    <row r="7" spans="1:6" x14ac:dyDescent="0.25">
      <c r="A7" t="s">
        <v>48</v>
      </c>
      <c r="E7" s="14">
        <v>219.99</v>
      </c>
      <c r="F7" t="s">
        <v>72</v>
      </c>
    </row>
    <row r="8" spans="1:6" x14ac:dyDescent="0.25">
      <c r="A8" t="s">
        <v>49</v>
      </c>
      <c r="E8" s="16">
        <f>E7*12</f>
        <v>2639.88</v>
      </c>
      <c r="F8" t="s">
        <v>73</v>
      </c>
    </row>
    <row r="9" spans="1:6" x14ac:dyDescent="0.25">
      <c r="A9" t="s">
        <v>50</v>
      </c>
    </row>
    <row r="10" spans="1:6" x14ac:dyDescent="0.25">
      <c r="A10" t="s">
        <v>51</v>
      </c>
    </row>
    <row r="11" spans="1:6" x14ac:dyDescent="0.25">
      <c r="A11" t="s">
        <v>52</v>
      </c>
    </row>
    <row r="12" spans="1:6" x14ac:dyDescent="0.25">
      <c r="A12" t="s">
        <v>53</v>
      </c>
    </row>
    <row r="14" spans="1:6" x14ac:dyDescent="0.25">
      <c r="B14" t="s">
        <v>54</v>
      </c>
      <c r="C14" t="s">
        <v>58</v>
      </c>
      <c r="D14" t="s">
        <v>62</v>
      </c>
      <c r="E14" t="s">
        <v>65</v>
      </c>
    </row>
    <row r="15" spans="1:6" x14ac:dyDescent="0.25">
      <c r="B15" t="s">
        <v>55</v>
      </c>
      <c r="C15" t="s">
        <v>59</v>
      </c>
      <c r="D15" t="s">
        <v>63</v>
      </c>
      <c r="E15" t="s">
        <v>66</v>
      </c>
    </row>
    <row r="16" spans="1:6" x14ac:dyDescent="0.25">
      <c r="B16" t="s">
        <v>56</v>
      </c>
      <c r="C16" t="s">
        <v>60</v>
      </c>
      <c r="D16" t="s">
        <v>64</v>
      </c>
      <c r="E16" t="s">
        <v>67</v>
      </c>
    </row>
    <row r="17" spans="2:3" x14ac:dyDescent="0.25">
      <c r="B17" t="s">
        <v>57</v>
      </c>
      <c r="C17" t="s">
        <v>61</v>
      </c>
    </row>
    <row r="20" spans="2:3" x14ac:dyDescent="0.25">
      <c r="B20" t="s">
        <v>68</v>
      </c>
    </row>
    <row r="23" spans="2:3" x14ac:dyDescent="0.25">
      <c r="B23" t="s">
        <v>69</v>
      </c>
    </row>
    <row r="24" spans="2:3" x14ac:dyDescent="0.25">
      <c r="B24" t="s">
        <v>70</v>
      </c>
    </row>
    <row r="25" spans="2:3" x14ac:dyDescent="0.25">
      <c r="B25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 Configuration</vt:lpstr>
      <vt:lpstr>Azure Pricing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JustinSowa</dc:creator>
  <cp:lastModifiedBy>JustinSowa</cp:lastModifiedBy>
  <dcterms:created xsi:type="dcterms:W3CDTF">2014-06-08T13:42:32Z</dcterms:created>
  <dcterms:modified xsi:type="dcterms:W3CDTF">2014-06-09T01:37:14Z</dcterms:modified>
</cp:coreProperties>
</file>